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myintracomm-collab.ec.europa.eu/projects/H2020drafting/MGAs 2021-2027/"/>
    </mc:Choice>
  </mc:AlternateContent>
  <bookViews>
    <workbookView xWindow="0" yWindow="0" windowWidth="23040" windowHeight="10635" activeTab="1"/>
  </bookViews>
  <sheets>
    <sheet name="Reference - lump sums" sheetId="3" r:id="rId1"/>
    <sheet name="Budget" sheetId="2" r:id="rId2"/>
  </sheets>
  <definedNames>
    <definedName name="In_situ">Budget!$A$73:$A$78</definedName>
    <definedName name="In_situbis">Budget!$B$79:$L$79</definedName>
    <definedName name="Online">Budget!$B$73:$B$78</definedName>
    <definedName name="Onlinebis">Budget!$B$80:$L$80</definedName>
    <definedName name="_xlnm.Print_Area" localSheetId="1">Budget!$A$1:$F$32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6" i="2"/>
  <c r="F31" i="2" l="1"/>
  <c r="D6" i="2"/>
  <c r="D7" i="2"/>
  <c r="D8" i="2"/>
  <c r="D9" i="2"/>
  <c r="D10" i="2"/>
  <c r="D11" i="2"/>
  <c r="D12" i="2"/>
  <c r="D13" i="2"/>
  <c r="D14" i="2"/>
  <c r="D15" i="2"/>
  <c r="D16" i="2"/>
  <c r="D17" i="2"/>
  <c r="D26" i="2" l="1"/>
  <c r="D27" i="2"/>
  <c r="D28" i="2"/>
  <c r="D29" i="2"/>
  <c r="D30" i="2"/>
  <c r="D21" i="2"/>
  <c r="D22" i="2"/>
  <c r="D23" i="2"/>
  <c r="D24" i="2"/>
  <c r="D25" i="2"/>
  <c r="D18" i="2" l="1"/>
  <c r="D20" i="2"/>
</calcChain>
</file>

<file path=xl/sharedStrings.xml><?xml version="1.0" encoding="utf-8"?>
<sst xmlns="http://schemas.openxmlformats.org/spreadsheetml/2006/main" count="110" uniqueCount="44">
  <si>
    <t xml:space="preserve">LUMP SUMS FOR IN SITU EVENTS </t>
  </si>
  <si>
    <t>Participants</t>
  </si>
  <si>
    <t>25/50</t>
  </si>
  <si>
    <t>51/75</t>
  </si>
  <si>
    <t>76/100</t>
  </si>
  <si>
    <t>101/125</t>
  </si>
  <si>
    <t>126/150</t>
  </si>
  <si>
    <t>176/200</t>
  </si>
  <si>
    <t>201/225</t>
  </si>
  <si>
    <t>226/250</t>
  </si>
  <si>
    <t>251/275</t>
  </si>
  <si>
    <t>&gt; 276</t>
  </si>
  <si>
    <t>Number of Countries</t>
  </si>
  <si>
    <t>1-3</t>
  </si>
  <si>
    <t>4-6</t>
  </si>
  <si>
    <t>7-9</t>
  </si>
  <si>
    <t>10-12</t>
  </si>
  <si>
    <t>13-15</t>
  </si>
  <si>
    <t>&gt;15</t>
  </si>
  <si>
    <t xml:space="preserve">LUMP SUMS FOR ONLINE EVENTS </t>
  </si>
  <si>
    <t>Paricipants</t>
  </si>
  <si>
    <t>101-200</t>
  </si>
  <si>
    <t>201-300</t>
  </si>
  <si>
    <t>&gt;300</t>
  </si>
  <si>
    <t>2-3</t>
  </si>
  <si>
    <t>CERV Programme - Citizens engagement and participation strand:
European remembrance, Citizens participation, Networks of Towns</t>
  </si>
  <si>
    <t>Estimated EU contribution</t>
  </si>
  <si>
    <t xml:space="preserve">ATTENTION: The list of events has to correspond with the list of work-packages described in part B and the events listed in part C. Please use the same order! 1 EVENT = 1 WORK-PACKAGE
   </t>
  </si>
  <si>
    <t xml:space="preserve">Project title: </t>
  </si>
  <si>
    <t>Event (Work Package) Number</t>
  </si>
  <si>
    <r>
      <t xml:space="preserve">Event type: 
in situ OR online
</t>
    </r>
    <r>
      <rPr>
        <b/>
        <i/>
        <sz val="10"/>
        <rFont val="Calibri"/>
        <family val="2"/>
        <scheme val="minor"/>
      </rPr>
      <t>(manual input)</t>
    </r>
  </si>
  <si>
    <r>
      <t xml:space="preserve">Number of countries
</t>
    </r>
    <r>
      <rPr>
        <b/>
        <i/>
        <sz val="10"/>
        <color rgb="FF000000"/>
        <rFont val="Calibri"/>
        <family val="2"/>
        <scheme val="minor"/>
      </rPr>
      <t>(manual input)</t>
    </r>
  </si>
  <si>
    <r>
      <t xml:space="preserve">Number of participants
</t>
    </r>
    <r>
      <rPr>
        <b/>
        <i/>
        <sz val="10"/>
        <color rgb="FF000000"/>
        <rFont val="Calibri"/>
        <family val="2"/>
        <scheme val="minor"/>
      </rPr>
      <t>(manual input)</t>
    </r>
  </si>
  <si>
    <r>
      <t xml:space="preserve">Lump sums (EUR)
</t>
    </r>
    <r>
      <rPr>
        <b/>
        <i/>
        <sz val="10"/>
        <color rgb="FF000000"/>
        <rFont val="Calibri"/>
        <family val="2"/>
        <scheme val="minor"/>
      </rPr>
      <t>(automatic)</t>
    </r>
  </si>
  <si>
    <t>Total Amount</t>
  </si>
  <si>
    <t>In-situ</t>
  </si>
  <si>
    <t>Online</t>
  </si>
  <si>
    <t>In_situ</t>
  </si>
  <si>
    <t>In_situbis</t>
  </si>
  <si>
    <t>151/175</t>
  </si>
  <si>
    <t>Onlinebis</t>
  </si>
  <si>
    <t xml:space="preserve">   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</si>
  <si>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276</t>
    </r>
  </si>
  <si>
    <t>≥276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</si>
</sst>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EUR]\ #,##0"/>
    <numFmt numFmtId="165" formatCode="#,##0;[Red]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justify" vertical="center"/>
    </xf>
    <xf numFmtId="49" fontId="2" fillId="0" borderId="2" xfId="0" applyNumberFormat="1" applyFont="1" applyBorder="1" applyAlignment="1">
      <alignment horizontal="justify" vertical="center"/>
    </xf>
    <xf numFmtId="0" fontId="0" fillId="0" borderId="5" xfId="0" applyBorder="1"/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0" fillId="0" borderId="0" xfId="0" applyProtection="1"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0" fontId="9" fillId="0" borderId="0" xfId="0" applyFont="1"/>
    <xf numFmtId="0" fontId="7" fillId="0" borderId="0" xfId="0" applyFont="1"/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8" fillId="0" borderId="0" xfId="0" applyFont="1" applyAlignment="1"/>
    <xf numFmtId="164" fontId="8" fillId="0" borderId="0" xfId="0" applyNumberFormat="1" applyFont="1"/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164" fontId="14" fillId="0" borderId="2" xfId="0" applyNumberFormat="1" applyFont="1" applyBorder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center" textRotation="90"/>
    </xf>
    <xf numFmtId="49" fontId="6" fillId="0" borderId="7" xfId="0" applyNumberFormat="1" applyFont="1" applyBorder="1" applyAlignment="1">
      <alignment horizontal="center" textRotation="90"/>
    </xf>
    <xf numFmtId="49" fontId="6" fillId="0" borderId="8" xfId="0" applyNumberFormat="1" applyFont="1" applyBorder="1" applyAlignment="1">
      <alignment horizontal="center" textRotation="90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6" fillId="0" borderId="5" xfId="0" applyNumberFormat="1" applyFont="1" applyBorder="1" applyAlignment="1">
      <alignment horizontal="center" textRotation="90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H6" sqref="H6:H8"/>
    </sheetView>
  </sheetViews>
  <sheetFormatPr defaultRowHeight="15" x14ac:dyDescent="0.25"/>
  <cols>
    <col min="1" max="1" width="3.7109375" bestFit="1" customWidth="1"/>
    <col min="2" max="2" width="13.140625" bestFit="1" customWidth="1"/>
  </cols>
  <sheetData>
    <row r="1" spans="1:13" ht="20.100000000000001" customHeight="1" x14ac:dyDescent="0.2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20.100000000000001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20.100000000000001" customHeight="1" x14ac:dyDescent="0.25">
      <c r="A3" s="33"/>
      <c r="B3" s="19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39</v>
      </c>
      <c r="I3" s="20" t="s">
        <v>7</v>
      </c>
      <c r="J3" s="20" t="s">
        <v>8</v>
      </c>
      <c r="K3" s="20" t="s">
        <v>9</v>
      </c>
      <c r="L3" s="20" t="s">
        <v>10</v>
      </c>
      <c r="M3" s="20" t="s">
        <v>11</v>
      </c>
    </row>
    <row r="4" spans="1:13" ht="20.100000000000001" customHeight="1" x14ac:dyDescent="0.25">
      <c r="A4" s="34" t="s">
        <v>12</v>
      </c>
      <c r="B4" s="15" t="s">
        <v>13</v>
      </c>
      <c r="C4" s="16">
        <v>13215</v>
      </c>
      <c r="D4" s="16">
        <v>15855</v>
      </c>
      <c r="E4" s="16">
        <v>18500</v>
      </c>
      <c r="F4" s="16">
        <v>21145</v>
      </c>
      <c r="G4" s="16">
        <v>23785</v>
      </c>
      <c r="H4" s="16">
        <v>26430</v>
      </c>
      <c r="I4" s="16">
        <v>29070</v>
      </c>
      <c r="J4" s="16">
        <v>31715</v>
      </c>
      <c r="K4" s="16">
        <v>34360</v>
      </c>
      <c r="L4" s="16">
        <v>37000</v>
      </c>
      <c r="M4" s="16">
        <v>39645</v>
      </c>
    </row>
    <row r="5" spans="1:13" ht="20.100000000000001" customHeight="1" x14ac:dyDescent="0.25">
      <c r="A5" s="35"/>
      <c r="B5" s="15" t="s">
        <v>14</v>
      </c>
      <c r="C5" s="16">
        <v>15855</v>
      </c>
      <c r="D5" s="16">
        <v>18500</v>
      </c>
      <c r="E5" s="16">
        <v>21145</v>
      </c>
      <c r="F5" s="16">
        <v>23785</v>
      </c>
      <c r="G5" s="16">
        <v>26430</v>
      </c>
      <c r="H5" s="16">
        <v>29070</v>
      </c>
      <c r="I5" s="16">
        <v>31715</v>
      </c>
      <c r="J5" s="16">
        <v>34360</v>
      </c>
      <c r="K5" s="16">
        <v>37000</v>
      </c>
      <c r="L5" s="16">
        <v>39645</v>
      </c>
      <c r="M5" s="16">
        <v>42285</v>
      </c>
    </row>
    <row r="6" spans="1:13" ht="20.100000000000001" customHeight="1" x14ac:dyDescent="0.25">
      <c r="A6" s="35"/>
      <c r="B6" s="15" t="s">
        <v>15</v>
      </c>
      <c r="C6" s="16">
        <v>18500</v>
      </c>
      <c r="D6" s="16">
        <v>21145</v>
      </c>
      <c r="E6" s="16">
        <v>23785</v>
      </c>
      <c r="F6" s="16">
        <v>26430</v>
      </c>
      <c r="G6" s="16">
        <v>29070</v>
      </c>
      <c r="H6" s="16">
        <v>31715</v>
      </c>
      <c r="I6" s="16">
        <v>34360</v>
      </c>
      <c r="J6" s="16">
        <v>37000</v>
      </c>
      <c r="K6" s="16">
        <v>39645</v>
      </c>
      <c r="L6" s="16">
        <v>42285</v>
      </c>
      <c r="M6" s="16">
        <v>44930</v>
      </c>
    </row>
    <row r="7" spans="1:13" ht="20.100000000000001" customHeight="1" x14ac:dyDescent="0.25">
      <c r="A7" s="35"/>
      <c r="B7" s="15" t="s">
        <v>16</v>
      </c>
      <c r="C7" s="16">
        <v>21145</v>
      </c>
      <c r="D7" s="16">
        <v>23785</v>
      </c>
      <c r="E7" s="16">
        <v>26430</v>
      </c>
      <c r="F7" s="16">
        <v>29070</v>
      </c>
      <c r="G7" s="16">
        <v>31715</v>
      </c>
      <c r="H7" s="16">
        <v>34360</v>
      </c>
      <c r="I7" s="16">
        <v>37000</v>
      </c>
      <c r="J7" s="16">
        <v>39645</v>
      </c>
      <c r="K7" s="16">
        <v>42285</v>
      </c>
      <c r="L7" s="16">
        <v>44930</v>
      </c>
      <c r="M7" s="16">
        <v>47570</v>
      </c>
    </row>
    <row r="8" spans="1:13" ht="20.100000000000001" customHeight="1" x14ac:dyDescent="0.25">
      <c r="A8" s="35"/>
      <c r="B8" s="15" t="s">
        <v>17</v>
      </c>
      <c r="C8" s="16">
        <v>23785</v>
      </c>
      <c r="D8" s="16">
        <v>26430</v>
      </c>
      <c r="E8" s="16">
        <v>29070</v>
      </c>
      <c r="F8" s="16">
        <v>31715</v>
      </c>
      <c r="G8" s="16">
        <v>34360</v>
      </c>
      <c r="H8" s="16">
        <v>37000</v>
      </c>
      <c r="I8" s="16">
        <v>39645</v>
      </c>
      <c r="J8" s="16">
        <v>42285</v>
      </c>
      <c r="K8" s="16">
        <v>44930</v>
      </c>
      <c r="L8" s="16">
        <v>47570</v>
      </c>
      <c r="M8" s="16">
        <v>50215</v>
      </c>
    </row>
    <row r="9" spans="1:13" ht="20.100000000000001" customHeight="1" x14ac:dyDescent="0.25">
      <c r="A9" s="36"/>
      <c r="B9" s="15" t="s">
        <v>18</v>
      </c>
      <c r="C9" s="16">
        <v>26430</v>
      </c>
      <c r="D9" s="16">
        <v>29070</v>
      </c>
      <c r="E9" s="16">
        <v>31715</v>
      </c>
      <c r="F9" s="16">
        <v>34360</v>
      </c>
      <c r="G9" s="16">
        <v>37000</v>
      </c>
      <c r="H9" s="16">
        <v>39645</v>
      </c>
      <c r="I9" s="16">
        <v>42285</v>
      </c>
      <c r="J9" s="16">
        <v>44930</v>
      </c>
      <c r="K9" s="16">
        <v>47570</v>
      </c>
      <c r="L9" s="16">
        <v>50215</v>
      </c>
      <c r="M9" s="16">
        <v>52860</v>
      </c>
    </row>
    <row r="10" spans="1:13" ht="20.100000000000001" customHeight="1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20.100000000000001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ht="20.100000000000001" customHeight="1" x14ac:dyDescent="0.25">
      <c r="A12" s="37" t="s">
        <v>19</v>
      </c>
      <c r="B12" s="38"/>
      <c r="C12" s="38"/>
      <c r="D12" s="38"/>
      <c r="E12" s="18"/>
      <c r="F12" s="18"/>
      <c r="G12" s="18"/>
      <c r="H12" s="18"/>
      <c r="I12" s="18"/>
      <c r="J12" s="18"/>
      <c r="K12" s="18"/>
      <c r="L12" s="18"/>
      <c r="M12" s="18"/>
    </row>
    <row r="13" spans="1:13" ht="20.100000000000001" customHeight="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3" ht="20.100000000000001" customHeight="1" x14ac:dyDescent="0.25">
      <c r="A14" s="33"/>
      <c r="B14" s="19" t="s">
        <v>20</v>
      </c>
      <c r="C14" s="14" t="s">
        <v>21</v>
      </c>
      <c r="D14" s="14" t="s">
        <v>22</v>
      </c>
      <c r="E14" s="14" t="s">
        <v>23</v>
      </c>
      <c r="F14" s="18"/>
      <c r="G14" s="18"/>
      <c r="H14" s="18"/>
      <c r="I14" s="18"/>
      <c r="J14" s="18"/>
      <c r="K14" s="18"/>
      <c r="L14" s="18"/>
      <c r="M14" s="18"/>
    </row>
    <row r="15" spans="1:13" ht="20.100000000000001" customHeight="1" x14ac:dyDescent="0.25">
      <c r="A15" s="39" t="s">
        <v>12</v>
      </c>
      <c r="B15" s="15" t="s">
        <v>24</v>
      </c>
      <c r="C15" s="16">
        <v>13070</v>
      </c>
      <c r="D15" s="16">
        <v>15640</v>
      </c>
      <c r="E15" s="16">
        <v>16605</v>
      </c>
      <c r="F15" s="18"/>
      <c r="G15" s="18"/>
      <c r="H15" s="18"/>
      <c r="I15" s="18"/>
      <c r="J15" s="18"/>
      <c r="K15" s="18"/>
      <c r="L15" s="18"/>
      <c r="M15" s="18"/>
    </row>
    <row r="16" spans="1:13" ht="20.100000000000001" customHeight="1" x14ac:dyDescent="0.25">
      <c r="A16" s="39"/>
      <c r="B16" s="15" t="s">
        <v>14</v>
      </c>
      <c r="C16" s="16">
        <v>15710</v>
      </c>
      <c r="D16" s="16">
        <v>18285</v>
      </c>
      <c r="E16" s="16">
        <v>19245</v>
      </c>
      <c r="F16" s="18"/>
      <c r="G16" s="18"/>
      <c r="H16" s="18"/>
      <c r="I16" s="18"/>
      <c r="J16" s="18"/>
      <c r="K16" s="18"/>
      <c r="L16" s="18"/>
      <c r="M16" s="18"/>
    </row>
    <row r="17" spans="1:13" ht="20.100000000000001" customHeight="1" x14ac:dyDescent="0.25">
      <c r="A17" s="39"/>
      <c r="B17" s="15" t="s">
        <v>15</v>
      </c>
      <c r="C17" s="16">
        <v>18355</v>
      </c>
      <c r="D17" s="16">
        <v>20925</v>
      </c>
      <c r="E17" s="16">
        <v>21890</v>
      </c>
      <c r="F17" s="18"/>
      <c r="G17" s="18"/>
      <c r="H17" s="18"/>
      <c r="I17" s="18"/>
      <c r="J17" s="18"/>
      <c r="K17" s="18"/>
      <c r="L17" s="18"/>
      <c r="M17" s="18"/>
    </row>
    <row r="18" spans="1:13" ht="20.100000000000001" customHeight="1" x14ac:dyDescent="0.25">
      <c r="A18" s="39"/>
      <c r="B18" s="15" t="s">
        <v>16</v>
      </c>
      <c r="C18" s="16">
        <v>21000</v>
      </c>
      <c r="D18" s="16">
        <v>23570</v>
      </c>
      <c r="E18" s="16">
        <v>24530</v>
      </c>
      <c r="F18" s="18"/>
      <c r="G18" s="18"/>
      <c r="H18" s="18"/>
      <c r="I18" s="18"/>
      <c r="J18" s="18"/>
      <c r="K18" s="18"/>
      <c r="L18" s="18"/>
      <c r="M18" s="18"/>
    </row>
    <row r="19" spans="1:13" ht="20.100000000000001" customHeight="1" x14ac:dyDescent="0.25">
      <c r="A19" s="39"/>
      <c r="B19" s="15" t="s">
        <v>17</v>
      </c>
      <c r="C19" s="16">
        <v>23640</v>
      </c>
      <c r="D19" s="16">
        <v>26210</v>
      </c>
      <c r="E19" s="16">
        <v>27175</v>
      </c>
      <c r="F19" s="18"/>
      <c r="G19" s="18"/>
      <c r="H19" s="18"/>
      <c r="I19" s="18"/>
      <c r="J19" s="18"/>
      <c r="K19" s="18"/>
      <c r="L19" s="18"/>
      <c r="M19" s="18"/>
    </row>
    <row r="20" spans="1:13" ht="20.100000000000001" customHeight="1" x14ac:dyDescent="0.25">
      <c r="A20" s="39"/>
      <c r="B20" s="15" t="s">
        <v>18</v>
      </c>
      <c r="C20" s="16">
        <v>26285</v>
      </c>
      <c r="D20" s="16">
        <v>28855</v>
      </c>
      <c r="E20" s="16">
        <v>29820</v>
      </c>
      <c r="F20" s="18"/>
      <c r="G20" s="18"/>
      <c r="H20" s="18"/>
      <c r="I20" s="18"/>
      <c r="J20" s="18"/>
      <c r="K20" s="18"/>
      <c r="L20" s="18"/>
      <c r="M20" s="18"/>
    </row>
  </sheetData>
  <sheetProtection algorithmName="SHA-512" hashValue="QYIytUWGpS9iGCaiuh2fLg3U9wQVuSm/XttcreCdB6TEMN26DK7x3ktIQNLJWSfu6gveal9X4TLfNG3nrIBuig==" saltValue="wLgLc+Cf+KTHrO3iby1X5g==" spinCount="100000" sheet="1" objects="1" scenarios="1"/>
  <mergeCells count="4">
    <mergeCell ref="A4:A9"/>
    <mergeCell ref="A12:D12"/>
    <mergeCell ref="A15:A20"/>
    <mergeCell ref="A1:M1"/>
  </mergeCells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9"/>
  <sheetViews>
    <sheetView tabSelected="1" zoomScale="115" zoomScaleNormal="115" zoomScaleSheetLayoutView="130" workbookViewId="0">
      <selection activeCell="B9" sqref="B9"/>
    </sheetView>
  </sheetViews>
  <sheetFormatPr defaultColWidth="0" defaultRowHeight="15" zeroHeight="1" x14ac:dyDescent="0.25"/>
  <cols>
    <col min="1" max="1" width="9.85546875" bestFit="1" customWidth="1"/>
    <col min="2" max="2" width="11.7109375" bestFit="1" customWidth="1"/>
    <col min="3" max="3" width="18.28515625" bestFit="1" customWidth="1"/>
    <col min="4" max="4" width="18.28515625" hidden="1" customWidth="1"/>
    <col min="5" max="5" width="20.5703125" bestFit="1" customWidth="1"/>
    <col min="6" max="6" width="16.85546875" bestFit="1" customWidth="1"/>
    <col min="7" max="7" width="9.7109375" style="10" bestFit="1" customWidth="1"/>
    <col min="8" max="12" width="9.7109375" style="10" hidden="1"/>
    <col min="13" max="21" width="8.7109375" style="10" hidden="1"/>
    <col min="22" max="16384" width="9.140625" hidden="1"/>
  </cols>
  <sheetData>
    <row r="1" spans="1:6" ht="39.950000000000003" customHeight="1" thickBot="1" x14ac:dyDescent="0.3">
      <c r="A1" s="40" t="s">
        <v>25</v>
      </c>
      <c r="B1" s="41"/>
      <c r="C1" s="41"/>
      <c r="D1" s="41"/>
      <c r="E1" s="41"/>
      <c r="F1" s="42"/>
    </row>
    <row r="2" spans="1:6" ht="39.950000000000003" customHeight="1" x14ac:dyDescent="0.25">
      <c r="A2" s="43" t="s">
        <v>26</v>
      </c>
      <c r="B2" s="44"/>
      <c r="C2" s="44"/>
      <c r="D2" s="44"/>
      <c r="E2" s="44"/>
      <c r="F2" s="45"/>
    </row>
    <row r="3" spans="1:6" ht="39.950000000000003" customHeight="1" x14ac:dyDescent="0.25">
      <c r="A3" s="46" t="s">
        <v>27</v>
      </c>
      <c r="B3" s="47"/>
      <c r="C3" s="47"/>
      <c r="D3" s="47"/>
      <c r="E3" s="47"/>
      <c r="F3" s="48"/>
    </row>
    <row r="4" spans="1:6" ht="39.950000000000003" customHeight="1" x14ac:dyDescent="0.25">
      <c r="A4" s="49" t="s">
        <v>28</v>
      </c>
      <c r="B4" s="50"/>
      <c r="C4" s="51"/>
      <c r="D4" s="52"/>
      <c r="E4" s="52"/>
      <c r="F4" s="53"/>
    </row>
    <row r="5" spans="1:6" ht="64.5" thickBot="1" x14ac:dyDescent="0.3">
      <c r="A5" s="21" t="s">
        <v>29</v>
      </c>
      <c r="B5" s="22" t="s">
        <v>30</v>
      </c>
      <c r="C5" s="23" t="s">
        <v>31</v>
      </c>
      <c r="D5" s="23"/>
      <c r="E5" s="24" t="s">
        <v>32</v>
      </c>
      <c r="F5" s="25" t="s">
        <v>33</v>
      </c>
    </row>
    <row r="6" spans="1:6" ht="15.75" thickBot="1" x14ac:dyDescent="0.3">
      <c r="A6" s="28">
        <v>1</v>
      </c>
      <c r="B6" s="29"/>
      <c r="C6" s="32"/>
      <c r="D6" s="30" t="str">
        <f t="shared" ref="D6:D17" si="0">CONCATENATE(B6,"bis")</f>
        <v>bis</v>
      </c>
      <c r="E6" s="29"/>
      <c r="F6" s="31">
        <f>IFERROR(IF(B6=$A$72,INDEX($B$84:$L$89,MATCH(C6,$A$84:$A$89,0),MATCH(E6,$B$83:$L$83,0)),INDEX($B$92:$D$97,MATCH(C6,$A$92:$A$97,0),MATCH(E6,$B$91:$D$91,0))),0)</f>
        <v>0</v>
      </c>
    </row>
    <row r="7" spans="1:6" ht="15.75" thickBot="1" x14ac:dyDescent="0.3">
      <c r="A7" s="28">
        <v>2</v>
      </c>
      <c r="B7" s="29"/>
      <c r="C7" s="32"/>
      <c r="D7" s="30" t="str">
        <f t="shared" si="0"/>
        <v>bis</v>
      </c>
      <c r="E7" s="29"/>
      <c r="F7" s="31">
        <f t="shared" ref="F7:F30" si="1">IFERROR(IF(B7=$A$72,INDEX($B$84:$L$89,MATCH(C7,$A$84:$A$89,0),MATCH(E7,$B$83:$L$83,0)),INDEX($B$92:$D$97,MATCH(C7,$A$92:$A$97,0),MATCH(E7,$B$91:$D$91,0))),0)</f>
        <v>0</v>
      </c>
    </row>
    <row r="8" spans="1:6" ht="15.75" thickBot="1" x14ac:dyDescent="0.3">
      <c r="A8" s="28">
        <v>3</v>
      </c>
      <c r="B8" s="29"/>
      <c r="C8" s="32"/>
      <c r="D8" s="30" t="str">
        <f t="shared" si="0"/>
        <v>bis</v>
      </c>
      <c r="E8" s="29"/>
      <c r="F8" s="31">
        <f t="shared" si="1"/>
        <v>0</v>
      </c>
    </row>
    <row r="9" spans="1:6" ht="15.75" thickBot="1" x14ac:dyDescent="0.3">
      <c r="A9" s="28">
        <v>4</v>
      </c>
      <c r="B9" s="29"/>
      <c r="C9" s="32"/>
      <c r="D9" s="30" t="str">
        <f t="shared" si="0"/>
        <v>bis</v>
      </c>
      <c r="E9" s="29"/>
      <c r="F9" s="31">
        <f t="shared" si="1"/>
        <v>0</v>
      </c>
    </row>
    <row r="10" spans="1:6" ht="15.75" thickBot="1" x14ac:dyDescent="0.3">
      <c r="A10" s="28">
        <v>5</v>
      </c>
      <c r="B10" s="29"/>
      <c r="C10" s="32"/>
      <c r="D10" s="30" t="str">
        <f t="shared" si="0"/>
        <v>bis</v>
      </c>
      <c r="E10" s="29"/>
      <c r="F10" s="31">
        <f t="shared" si="1"/>
        <v>0</v>
      </c>
    </row>
    <row r="11" spans="1:6" ht="15.75" thickBot="1" x14ac:dyDescent="0.3">
      <c r="A11" s="28">
        <v>6</v>
      </c>
      <c r="B11" s="29"/>
      <c r="C11" s="32"/>
      <c r="D11" s="30" t="str">
        <f t="shared" si="0"/>
        <v>bis</v>
      </c>
      <c r="E11" s="29"/>
      <c r="F11" s="31">
        <f t="shared" si="1"/>
        <v>0</v>
      </c>
    </row>
    <row r="12" spans="1:6" ht="15.75" thickBot="1" x14ac:dyDescent="0.3">
      <c r="A12" s="28">
        <v>7</v>
      </c>
      <c r="B12" s="29"/>
      <c r="C12" s="32"/>
      <c r="D12" s="30" t="str">
        <f t="shared" si="0"/>
        <v>bis</v>
      </c>
      <c r="E12" s="29"/>
      <c r="F12" s="31">
        <f t="shared" si="1"/>
        <v>0</v>
      </c>
    </row>
    <row r="13" spans="1:6" ht="15.75" thickBot="1" x14ac:dyDescent="0.3">
      <c r="A13" s="28">
        <v>8</v>
      </c>
      <c r="B13" s="29"/>
      <c r="C13" s="32"/>
      <c r="D13" s="30" t="str">
        <f t="shared" si="0"/>
        <v>bis</v>
      </c>
      <c r="E13" s="29"/>
      <c r="F13" s="31">
        <f t="shared" si="1"/>
        <v>0</v>
      </c>
    </row>
    <row r="14" spans="1:6" ht="15.75" thickBot="1" x14ac:dyDescent="0.3">
      <c r="A14" s="28">
        <v>9</v>
      </c>
      <c r="B14" s="29"/>
      <c r="C14" s="32"/>
      <c r="D14" s="30" t="str">
        <f t="shared" si="0"/>
        <v>bis</v>
      </c>
      <c r="E14" s="29"/>
      <c r="F14" s="31">
        <f t="shared" si="1"/>
        <v>0</v>
      </c>
    </row>
    <row r="15" spans="1:6" ht="15.75" thickBot="1" x14ac:dyDescent="0.3">
      <c r="A15" s="28">
        <v>10</v>
      </c>
      <c r="B15" s="29"/>
      <c r="C15" s="32"/>
      <c r="D15" s="30" t="str">
        <f t="shared" si="0"/>
        <v>bis</v>
      </c>
      <c r="E15" s="29"/>
      <c r="F15" s="31">
        <f t="shared" si="1"/>
        <v>0</v>
      </c>
    </row>
    <row r="16" spans="1:6" ht="15.75" thickBot="1" x14ac:dyDescent="0.3">
      <c r="A16" s="28">
        <v>11</v>
      </c>
      <c r="B16" s="29"/>
      <c r="C16" s="32"/>
      <c r="D16" s="30" t="str">
        <f t="shared" si="0"/>
        <v>bis</v>
      </c>
      <c r="E16" s="29"/>
      <c r="F16" s="31">
        <f t="shared" si="1"/>
        <v>0</v>
      </c>
    </row>
    <row r="17" spans="1:6" ht="15.75" thickBot="1" x14ac:dyDescent="0.3">
      <c r="A17" s="28">
        <v>12</v>
      </c>
      <c r="B17" s="29"/>
      <c r="C17" s="32"/>
      <c r="D17" s="30" t="str">
        <f t="shared" si="0"/>
        <v>bis</v>
      </c>
      <c r="E17" s="29"/>
      <c r="F17" s="31">
        <f t="shared" si="1"/>
        <v>0</v>
      </c>
    </row>
    <row r="18" spans="1:6" ht="15.75" thickBot="1" x14ac:dyDescent="0.3">
      <c r="A18" s="28">
        <v>13</v>
      </c>
      <c r="B18" s="29"/>
      <c r="C18" s="32"/>
      <c r="D18" s="30" t="str">
        <f t="shared" ref="D18:D20" si="2">CONCATENATE(B18,"bis")</f>
        <v>bis</v>
      </c>
      <c r="E18" s="29"/>
      <c r="F18" s="31">
        <f t="shared" si="1"/>
        <v>0</v>
      </c>
    </row>
    <row r="19" spans="1:6" ht="15.75" thickBot="1" x14ac:dyDescent="0.3">
      <c r="A19" s="28">
        <v>14</v>
      </c>
      <c r="B19" s="29"/>
      <c r="C19" s="32"/>
      <c r="D19" s="30" t="str">
        <f t="shared" si="2"/>
        <v>bis</v>
      </c>
      <c r="E19" s="29"/>
      <c r="F19" s="31">
        <f t="shared" si="1"/>
        <v>0</v>
      </c>
    </row>
    <row r="20" spans="1:6" ht="15.75" thickBot="1" x14ac:dyDescent="0.3">
      <c r="A20" s="28">
        <v>15</v>
      </c>
      <c r="B20" s="29"/>
      <c r="C20" s="32"/>
      <c r="D20" s="30" t="str">
        <f t="shared" si="2"/>
        <v>bis</v>
      </c>
      <c r="E20" s="29"/>
      <c r="F20" s="31">
        <f t="shared" si="1"/>
        <v>0</v>
      </c>
    </row>
    <row r="21" spans="1:6" ht="15.75" thickBot="1" x14ac:dyDescent="0.3">
      <c r="A21" s="28">
        <v>16</v>
      </c>
      <c r="B21" s="29"/>
      <c r="C21" s="32"/>
      <c r="D21" s="30" t="str">
        <f t="shared" ref="D21:D25" si="3">CONCATENATE(B21,"bis")</f>
        <v>bis</v>
      </c>
      <c r="E21" s="29"/>
      <c r="F21" s="31">
        <f t="shared" si="1"/>
        <v>0</v>
      </c>
    </row>
    <row r="22" spans="1:6" ht="15.75" thickBot="1" x14ac:dyDescent="0.3">
      <c r="A22" s="28">
        <v>17</v>
      </c>
      <c r="B22" s="29"/>
      <c r="C22" s="32"/>
      <c r="D22" s="30" t="str">
        <f t="shared" si="3"/>
        <v>bis</v>
      </c>
      <c r="E22" s="29"/>
      <c r="F22" s="31">
        <f t="shared" si="1"/>
        <v>0</v>
      </c>
    </row>
    <row r="23" spans="1:6" ht="15.75" thickBot="1" x14ac:dyDescent="0.3">
      <c r="A23" s="28">
        <v>18</v>
      </c>
      <c r="B23" s="29"/>
      <c r="C23" s="32"/>
      <c r="D23" s="30" t="str">
        <f t="shared" si="3"/>
        <v>bis</v>
      </c>
      <c r="E23" s="29"/>
      <c r="F23" s="31">
        <f t="shared" si="1"/>
        <v>0</v>
      </c>
    </row>
    <row r="24" spans="1:6" ht="15.75" thickBot="1" x14ac:dyDescent="0.3">
      <c r="A24" s="28">
        <v>19</v>
      </c>
      <c r="B24" s="29"/>
      <c r="C24" s="32"/>
      <c r="D24" s="30" t="str">
        <f t="shared" si="3"/>
        <v>bis</v>
      </c>
      <c r="E24" s="29"/>
      <c r="F24" s="31">
        <f t="shared" si="1"/>
        <v>0</v>
      </c>
    </row>
    <row r="25" spans="1:6" ht="15.75" thickBot="1" x14ac:dyDescent="0.3">
      <c r="A25" s="28">
        <v>20</v>
      </c>
      <c r="B25" s="29"/>
      <c r="C25" s="32"/>
      <c r="D25" s="30" t="str">
        <f t="shared" si="3"/>
        <v>bis</v>
      </c>
      <c r="E25" s="29"/>
      <c r="F25" s="31">
        <f t="shared" si="1"/>
        <v>0</v>
      </c>
    </row>
    <row r="26" spans="1:6" ht="15.75" thickBot="1" x14ac:dyDescent="0.3">
      <c r="A26" s="28">
        <v>21</v>
      </c>
      <c r="B26" s="29"/>
      <c r="C26" s="32"/>
      <c r="D26" s="30" t="str">
        <f t="shared" ref="D26:D30" si="4">CONCATENATE(B26,"bis")</f>
        <v>bis</v>
      </c>
      <c r="E26" s="29"/>
      <c r="F26" s="31">
        <f t="shared" si="1"/>
        <v>0</v>
      </c>
    </row>
    <row r="27" spans="1:6" ht="15.75" thickBot="1" x14ac:dyDescent="0.3">
      <c r="A27" s="28">
        <v>22</v>
      </c>
      <c r="B27" s="29"/>
      <c r="C27" s="32"/>
      <c r="D27" s="30" t="str">
        <f t="shared" si="4"/>
        <v>bis</v>
      </c>
      <c r="E27" s="29"/>
      <c r="F27" s="31">
        <f t="shared" si="1"/>
        <v>0</v>
      </c>
    </row>
    <row r="28" spans="1:6" ht="15.75" thickBot="1" x14ac:dyDescent="0.3">
      <c r="A28" s="28">
        <v>23</v>
      </c>
      <c r="B28" s="29"/>
      <c r="C28" s="32"/>
      <c r="D28" s="30" t="str">
        <f t="shared" si="4"/>
        <v>bis</v>
      </c>
      <c r="E28" s="29"/>
      <c r="F28" s="31">
        <f t="shared" si="1"/>
        <v>0</v>
      </c>
    </row>
    <row r="29" spans="1:6" ht="15.75" thickBot="1" x14ac:dyDescent="0.3">
      <c r="A29" s="28">
        <v>24</v>
      </c>
      <c r="B29" s="29"/>
      <c r="C29" s="32"/>
      <c r="D29" s="30" t="str">
        <f t="shared" si="4"/>
        <v>bis</v>
      </c>
      <c r="E29" s="29"/>
      <c r="F29" s="31">
        <f t="shared" si="1"/>
        <v>0</v>
      </c>
    </row>
    <row r="30" spans="1:6" ht="15.75" thickBot="1" x14ac:dyDescent="0.3">
      <c r="A30" s="28">
        <v>25</v>
      </c>
      <c r="B30" s="29"/>
      <c r="C30" s="32"/>
      <c r="D30" s="30" t="str">
        <f t="shared" si="4"/>
        <v>bis</v>
      </c>
      <c r="E30" s="29"/>
      <c r="F30" s="31">
        <f t="shared" si="1"/>
        <v>0</v>
      </c>
    </row>
    <row r="31" spans="1:6" ht="15" customHeight="1" x14ac:dyDescent="0.25">
      <c r="A31" s="17"/>
      <c r="B31" s="17"/>
      <c r="C31" s="26"/>
      <c r="D31" s="26"/>
      <c r="E31" s="26" t="s">
        <v>34</v>
      </c>
      <c r="F31" s="27">
        <f>SUM(F6:F30)</f>
        <v>0</v>
      </c>
    </row>
    <row r="32" spans="1:6" x14ac:dyDescent="0.25">
      <c r="A32" s="17"/>
      <c r="B32" s="17"/>
      <c r="C32" s="17"/>
      <c r="D32" s="17"/>
      <c r="E32" s="17"/>
      <c r="F32" s="17"/>
    </row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spans="1:12" hidden="1" x14ac:dyDescent="0.25"/>
    <row r="66" spans="1:12" hidden="1" x14ac:dyDescent="0.25"/>
    <row r="67" spans="1:12" hidden="1" x14ac:dyDescent="0.25"/>
    <row r="68" spans="1:12" hidden="1" x14ac:dyDescent="0.25"/>
    <row r="69" spans="1:12" hidden="1" x14ac:dyDescent="0.25"/>
    <row r="70" spans="1:12" hidden="1" x14ac:dyDescent="0.25">
      <c r="A70" t="s">
        <v>35</v>
      </c>
      <c r="B70" t="s">
        <v>36</v>
      </c>
    </row>
    <row r="71" spans="1:12" hidden="1" x14ac:dyDescent="0.25"/>
    <row r="72" spans="1:12" hidden="1" x14ac:dyDescent="0.25">
      <c r="A72" t="s">
        <v>37</v>
      </c>
      <c r="B72" t="s">
        <v>36</v>
      </c>
    </row>
    <row r="73" spans="1:12" hidden="1" x14ac:dyDescent="0.25">
      <c r="A73" t="s">
        <v>13</v>
      </c>
      <c r="B73" t="s">
        <v>24</v>
      </c>
    </row>
    <row r="74" spans="1:12" hidden="1" x14ac:dyDescent="0.25">
      <c r="A74" t="s">
        <v>14</v>
      </c>
      <c r="B74" t="s">
        <v>14</v>
      </c>
    </row>
    <row r="75" spans="1:12" hidden="1" x14ac:dyDescent="0.25">
      <c r="A75" t="s">
        <v>15</v>
      </c>
      <c r="B75" t="s">
        <v>15</v>
      </c>
    </row>
    <row r="76" spans="1:12" hidden="1" x14ac:dyDescent="0.25">
      <c r="A76" t="s">
        <v>16</v>
      </c>
      <c r="B76" t="s">
        <v>16</v>
      </c>
    </row>
    <row r="77" spans="1:12" hidden="1" x14ac:dyDescent="0.25">
      <c r="A77" t="s">
        <v>17</v>
      </c>
      <c r="B77" t="s">
        <v>17</v>
      </c>
    </row>
    <row r="78" spans="1:12" hidden="1" x14ac:dyDescent="0.25">
      <c r="A78" t="s">
        <v>18</v>
      </c>
      <c r="B78" t="s">
        <v>18</v>
      </c>
    </row>
    <row r="79" spans="1:12" hidden="1" x14ac:dyDescent="0.25">
      <c r="A79" t="s">
        <v>38</v>
      </c>
      <c r="B79" t="s">
        <v>2</v>
      </c>
      <c r="C79" t="s">
        <v>3</v>
      </c>
      <c r="D79" t="s">
        <v>4</v>
      </c>
      <c r="E79" t="s">
        <v>5</v>
      </c>
      <c r="F79" t="s">
        <v>6</v>
      </c>
      <c r="G79" s="10" t="s">
        <v>39</v>
      </c>
      <c r="H79" s="10" t="s">
        <v>7</v>
      </c>
      <c r="I79" s="10" t="s">
        <v>8</v>
      </c>
      <c r="J79" s="10" t="s">
        <v>9</v>
      </c>
      <c r="K79" s="10" t="s">
        <v>10</v>
      </c>
      <c r="L79" s="10" t="s">
        <v>42</v>
      </c>
    </row>
    <row r="80" spans="1:12" hidden="1" x14ac:dyDescent="0.25">
      <c r="A80" t="s">
        <v>40</v>
      </c>
      <c r="B80" t="s">
        <v>21</v>
      </c>
      <c r="C80" t="s">
        <v>22</v>
      </c>
      <c r="D80" t="s">
        <v>23</v>
      </c>
      <c r="E80" t="s">
        <v>41</v>
      </c>
      <c r="F80" t="s">
        <v>41</v>
      </c>
      <c r="G80" t="s">
        <v>41</v>
      </c>
      <c r="H80" t="s">
        <v>41</v>
      </c>
      <c r="I80" t="s">
        <v>41</v>
      </c>
      <c r="J80" t="s">
        <v>41</v>
      </c>
      <c r="K80" t="s">
        <v>41</v>
      </c>
      <c r="L80" t="s">
        <v>41</v>
      </c>
    </row>
    <row r="81" spans="1:12" hidden="1" x14ac:dyDescent="0.25"/>
    <row r="82" spans="1:12" hidden="1" x14ac:dyDescent="0.25"/>
    <row r="83" spans="1:12" hidden="1" x14ac:dyDescent="0.25">
      <c r="A83" s="5" t="s">
        <v>37</v>
      </c>
      <c r="B83" s="7" t="s">
        <v>2</v>
      </c>
      <c r="C83" s="7" t="s">
        <v>3</v>
      </c>
      <c r="D83" s="7" t="s">
        <v>4</v>
      </c>
      <c r="E83" s="7" t="s">
        <v>5</v>
      </c>
      <c r="F83" s="7" t="s">
        <v>6</v>
      </c>
      <c r="G83" s="11" t="s">
        <v>39</v>
      </c>
      <c r="H83" s="11" t="s">
        <v>7</v>
      </c>
      <c r="I83" s="11" t="s">
        <v>8</v>
      </c>
      <c r="J83" s="11" t="s">
        <v>9</v>
      </c>
      <c r="K83" s="11" t="s">
        <v>10</v>
      </c>
      <c r="L83" s="11" t="s">
        <v>43</v>
      </c>
    </row>
    <row r="84" spans="1:12" ht="15.75" hidden="1" thickBot="1" x14ac:dyDescent="0.3">
      <c r="A84" s="6" t="s">
        <v>13</v>
      </c>
      <c r="B84" s="12">
        <v>13215</v>
      </c>
      <c r="C84" s="12">
        <v>15855</v>
      </c>
      <c r="D84" s="13">
        <v>18500</v>
      </c>
      <c r="E84" s="12">
        <v>21145</v>
      </c>
      <c r="F84" s="12">
        <v>23785</v>
      </c>
      <c r="G84" s="13">
        <v>26430</v>
      </c>
      <c r="H84" s="12">
        <v>29070</v>
      </c>
      <c r="I84" s="12">
        <v>31715</v>
      </c>
      <c r="J84" s="13">
        <v>34360</v>
      </c>
      <c r="K84" s="12">
        <v>37000</v>
      </c>
      <c r="L84" s="12">
        <v>39645</v>
      </c>
    </row>
    <row r="85" spans="1:12" ht="15.75" hidden="1" thickBot="1" x14ac:dyDescent="0.3">
      <c r="A85" s="6" t="s">
        <v>14</v>
      </c>
      <c r="B85" s="12">
        <v>15855</v>
      </c>
      <c r="C85" s="12">
        <v>18500</v>
      </c>
      <c r="D85" s="13">
        <v>21145</v>
      </c>
      <c r="E85" s="12">
        <v>23785</v>
      </c>
      <c r="F85" s="12">
        <v>26430</v>
      </c>
      <c r="G85" s="13">
        <v>29070</v>
      </c>
      <c r="H85" s="12">
        <v>31715</v>
      </c>
      <c r="I85" s="12">
        <v>34360</v>
      </c>
      <c r="J85" s="13">
        <v>37000</v>
      </c>
      <c r="K85" s="12">
        <v>39645</v>
      </c>
      <c r="L85" s="12">
        <v>42285</v>
      </c>
    </row>
    <row r="86" spans="1:12" ht="15.75" hidden="1" thickBot="1" x14ac:dyDescent="0.3">
      <c r="A86" s="6" t="s">
        <v>15</v>
      </c>
      <c r="B86" s="12">
        <v>18500</v>
      </c>
      <c r="C86" s="12">
        <v>21145</v>
      </c>
      <c r="D86" s="13">
        <v>23785</v>
      </c>
      <c r="E86" s="12">
        <v>26430</v>
      </c>
      <c r="F86" s="12">
        <v>29070</v>
      </c>
      <c r="G86" s="13">
        <v>31715</v>
      </c>
      <c r="H86" s="12">
        <v>34360</v>
      </c>
      <c r="I86" s="12">
        <v>37000</v>
      </c>
      <c r="J86" s="13">
        <v>39645</v>
      </c>
      <c r="K86" s="12">
        <v>42285</v>
      </c>
      <c r="L86" s="12">
        <v>44930</v>
      </c>
    </row>
    <row r="87" spans="1:12" ht="15.75" hidden="1" thickBot="1" x14ac:dyDescent="0.3">
      <c r="A87" s="6" t="s">
        <v>16</v>
      </c>
      <c r="B87" s="12">
        <v>21145</v>
      </c>
      <c r="C87" s="12">
        <v>23785</v>
      </c>
      <c r="D87" s="13">
        <v>26430</v>
      </c>
      <c r="E87" s="12">
        <v>29070</v>
      </c>
      <c r="F87" s="12">
        <v>31715</v>
      </c>
      <c r="G87" s="13">
        <v>34360</v>
      </c>
      <c r="H87" s="12">
        <v>37000</v>
      </c>
      <c r="I87" s="12">
        <v>39645</v>
      </c>
      <c r="J87" s="13">
        <v>42285</v>
      </c>
      <c r="K87" s="12">
        <v>44930</v>
      </c>
      <c r="L87" s="12">
        <v>47570</v>
      </c>
    </row>
    <row r="88" spans="1:12" ht="15.75" hidden="1" thickBot="1" x14ac:dyDescent="0.3">
      <c r="A88" s="6" t="s">
        <v>17</v>
      </c>
      <c r="B88" s="12">
        <v>23785</v>
      </c>
      <c r="C88" s="12">
        <v>26430</v>
      </c>
      <c r="D88" s="12">
        <v>29070</v>
      </c>
      <c r="E88" s="12">
        <v>31715</v>
      </c>
      <c r="F88" s="12">
        <v>34360</v>
      </c>
      <c r="G88" s="12">
        <v>37000</v>
      </c>
      <c r="H88" s="12">
        <v>39645</v>
      </c>
      <c r="I88" s="12">
        <v>42285</v>
      </c>
      <c r="J88" s="12">
        <v>44930</v>
      </c>
      <c r="K88" s="12">
        <v>47570</v>
      </c>
      <c r="L88" s="12">
        <v>50215</v>
      </c>
    </row>
    <row r="89" spans="1:12" ht="15.75" hidden="1" thickBot="1" x14ac:dyDescent="0.3">
      <c r="A89" s="6" t="s">
        <v>18</v>
      </c>
      <c r="B89" s="12">
        <v>26430</v>
      </c>
      <c r="C89" s="12">
        <v>29070</v>
      </c>
      <c r="D89" s="12">
        <v>31715</v>
      </c>
      <c r="E89" s="12">
        <v>34360</v>
      </c>
      <c r="F89" s="12">
        <v>37000</v>
      </c>
      <c r="G89" s="12">
        <v>39645</v>
      </c>
      <c r="H89" s="12">
        <v>42285</v>
      </c>
      <c r="I89" s="12">
        <v>44930</v>
      </c>
      <c r="J89" s="12">
        <v>47570</v>
      </c>
      <c r="K89" s="12">
        <v>50215</v>
      </c>
      <c r="L89" s="12">
        <v>52860</v>
      </c>
    </row>
    <row r="90" spans="1:12" hidden="1" x14ac:dyDescent="0.25"/>
    <row r="91" spans="1:12" ht="16.5" hidden="1" thickBot="1" x14ac:dyDescent="0.3">
      <c r="A91" s="9" t="s">
        <v>36</v>
      </c>
      <c r="B91" s="1" t="s">
        <v>21</v>
      </c>
      <c r="C91" s="2" t="s">
        <v>22</v>
      </c>
      <c r="D91" s="8" t="s">
        <v>23</v>
      </c>
    </row>
    <row r="92" spans="1:12" ht="15.75" hidden="1" thickBot="1" x14ac:dyDescent="0.3">
      <c r="A92" s="3" t="s">
        <v>24</v>
      </c>
      <c r="B92" s="12">
        <v>13070</v>
      </c>
      <c r="C92" s="12">
        <v>15640</v>
      </c>
      <c r="D92" s="13">
        <v>16605</v>
      </c>
    </row>
    <row r="93" spans="1:12" ht="15.75" hidden="1" thickBot="1" x14ac:dyDescent="0.3">
      <c r="A93" s="4" t="s">
        <v>14</v>
      </c>
      <c r="B93" s="12">
        <v>15710</v>
      </c>
      <c r="C93" s="12">
        <v>18285</v>
      </c>
      <c r="D93" s="13">
        <v>19245</v>
      </c>
    </row>
    <row r="94" spans="1:12" ht="15.75" hidden="1" thickBot="1" x14ac:dyDescent="0.3">
      <c r="A94" s="4" t="s">
        <v>15</v>
      </c>
      <c r="B94" s="12">
        <v>18355</v>
      </c>
      <c r="C94" s="12">
        <v>20925</v>
      </c>
      <c r="D94" s="13">
        <v>21890</v>
      </c>
    </row>
    <row r="95" spans="1:12" ht="15.75" hidden="1" thickBot="1" x14ac:dyDescent="0.3">
      <c r="A95" s="4" t="s">
        <v>16</v>
      </c>
      <c r="B95" s="12">
        <v>21000</v>
      </c>
      <c r="C95" s="12">
        <v>23570</v>
      </c>
      <c r="D95" s="13">
        <v>24530</v>
      </c>
    </row>
    <row r="96" spans="1:12" ht="15.75" hidden="1" thickBot="1" x14ac:dyDescent="0.3">
      <c r="A96" s="4" t="s">
        <v>17</v>
      </c>
      <c r="B96" s="12">
        <v>23640</v>
      </c>
      <c r="C96" s="12">
        <v>26210</v>
      </c>
      <c r="D96" s="12">
        <v>27175</v>
      </c>
    </row>
    <row r="97" spans="1:4" ht="15.75" hidden="1" thickBot="1" x14ac:dyDescent="0.3">
      <c r="A97" s="4" t="s">
        <v>18</v>
      </c>
      <c r="B97" s="12">
        <v>26285</v>
      </c>
      <c r="C97" s="12">
        <v>28855</v>
      </c>
      <c r="D97" s="12">
        <v>29820</v>
      </c>
    </row>
    <row r="98" spans="1:4" hidden="1" x14ac:dyDescent="0.25"/>
    <row r="99" spans="1:4" hidden="1" x14ac:dyDescent="0.25"/>
  </sheetData>
  <sheetProtection algorithmName="SHA-512" hashValue="g9Q4Zal0YSE/+97LfAEW2MWGLY7XaNltdsZY88GDqU/w8wQQQ78SAyluOnnjjJPnJ78zSaNmznMFFIH2JshZ3Q==" saltValue="Zy5X5HhWmdG3e8ldUgGmzg==" spinCount="100000" sheet="1" objects="1" scenarios="1"/>
  <protectedRanges>
    <protectedRange sqref="C4 B6:F31" name="Range1"/>
  </protectedRanges>
  <dataConsolidate/>
  <mergeCells count="5">
    <mergeCell ref="A1:F1"/>
    <mergeCell ref="A2:F2"/>
    <mergeCell ref="A3:F3"/>
    <mergeCell ref="A4:B4"/>
    <mergeCell ref="C4:F4"/>
  </mergeCells>
  <dataValidations count="2">
    <dataValidation type="list" allowBlank="1" showInputMessage="1" showErrorMessage="1" sqref="B6:B30">
      <formula1>$A$72:$B$72</formula1>
    </dataValidation>
    <dataValidation type="list" allowBlank="1" showInputMessage="1" showErrorMessage="1" sqref="C6:C30 E6:E30">
      <formula1>INDIRECT(B6)</formula1>
    </dataValidation>
  </dataValidations>
  <pageMargins left="0.7" right="0.7" top="0.75" bottom="0.75" header="0.3" footer="0.3"/>
  <pageSetup paperSize="9" orientation="portrait" horizontalDpi="1200" verticalDpi="1200" r:id="rId1"/>
  <rowBreaks count="1" manualBreakCount="1">
    <brk id="32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15D68561EDF2314DA91E1210E4D82B5C" ma:contentTypeVersion="38" ma:contentTypeDescription="Create a new document in this library." ma:contentTypeScope="" ma:versionID="3bfd783927ea96c5c14b5f9466c0d5de">
  <xsd:schema xmlns:xsd="http://www.w3.org/2001/XMLSchema" xmlns:xs="http://www.w3.org/2001/XMLSchema" xmlns:p="http://schemas.microsoft.com/office/2006/metadata/properties" xmlns:ns2="084a5cd8-1559-4e94-ac72-b94fb9abc19e" targetNamespace="http://schemas.microsoft.com/office/2006/metadata/properties" ma:root="true" ma:fieldsID="6907ed16e1ea7430830aa2dae5b3c1f7" ns2:_="">
    <xsd:import namespace="084a5cd8-1559-4e94-ac72-b94fb9abc19e"/>
    <xsd:element name="properties">
      <xsd:complexType>
        <xsd:sequence>
          <xsd:element name="documentManagement">
            <xsd:complexType>
              <xsd:all>
                <xsd:element ref="ns2:ProgrGroup" minOccurs="0"/>
                <xsd:element ref="ns2:ProgrCategory" minOccurs="0"/>
                <xsd:element ref="ns2:Order1" minOccurs="0"/>
                <xsd:element ref="ns2:DocComments" minOccurs="0"/>
                <xsd:element ref="ns2:DocOfficerComments" minOccurs="0"/>
                <xsd:element ref="ns2:DocStatus" minOccurs="0"/>
                <xsd:element ref="ns2:DocPublProtocol" minOccurs="0"/>
                <xsd:element ref="ns2:DocInternalExternal" minOccurs="0"/>
                <xsd:element ref="ns2:DocPublDestination" minOccurs="0"/>
                <xsd:element ref="ns2:DocPublDate" minOccurs="0"/>
                <xsd:element ref="ns2:DocPublversion" minOccurs="0"/>
                <xsd:element ref="ns2:ITcomments" minOccurs="0"/>
                <xsd:element ref="ns2:IT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a5cd8-1559-4e94-ac72-b94fb9abc19e" elementFormDefault="qualified">
    <xsd:import namespace="http://schemas.microsoft.com/office/2006/documentManagement/types"/>
    <xsd:import namespace="http://schemas.microsoft.com/office/infopath/2007/PartnerControls"/>
    <xsd:element name="ProgrGroup" ma:index="1" nillable="true" ma:displayName="Programme Docs Group" ma:description="Needed for MGAs &amp; Programme Documents (MFF 2021-2027)" ma:format="Dropdown" ma:internalName="ProgrGroup">
      <xsd:simpleType>
        <xsd:union memberTypes="dms:Text">
          <xsd:simpleType>
            <xsd:restriction base="dms:Choice">
              <xsd:enumeration value="00 CORPORATE MASTERFILES"/>
              <xsd:enumeration value="01 HORIZON and EURATOM"/>
              <xsd:enumeration value="02 RFCS"/>
              <xsd:enumeration value="03 DIGITAL EUROPE"/>
              <xsd:enumeration value="04 EUROPEAN DEFENCE FUND (EDF)"/>
              <xsd:enumeration value="05 SPACE"/>
              <xsd:enumeration value="06 CEF"/>
              <xsd:enumeration value="07 ERDF"/>
              <xsd:enumeration value="08 COHESION FUND"/>
              <xsd:enumeration value="09 LIFE"/>
              <xsd:enumeration value="10 INNOVFUND"/>
              <xsd:enumeration value="11 RENEWFM"/>
              <xsd:enumeration value="12 EMFAF"/>
              <xsd:enumeration value="13 AGRIP"/>
              <xsd:enumeration value="14 IMCAP"/>
              <xsd:enumeration value="15 SINGLE MARKET (SMP)"/>
              <xsd:enumeration value="16 ERASMUS"/>
              <xsd:enumeration value="17 CREATIVE EUROPE"/>
              <xsd:enumeration value="18 EUROPEAN SOLIDARITY CORPS (ESC)"/>
              <xsd:enumeration value="19 CERV"/>
              <xsd:enumeration value="20 JUSTICE"/>
              <xsd:enumeration value="21 ESF and SOCPL"/>
              <xsd:enumeration value="22 EU4HEALTH"/>
              <xsd:enumeration value="23 AMIF, ISF and BMVI"/>
              <xsd:enumeration value="24 EU ANTI-FRAUD"/>
              <xsd:enumeration value="25 CUSTOMS and FISCALIS"/>
              <xsd:enumeration value="26 CCEI"/>
              <xsd:enumeration value="27 PERICLES"/>
              <xsd:enumeration value="28 TECHNICAL SUPPORT (TSI)"/>
              <xsd:enumeration value="29 UCPM"/>
              <xsd:enumeration value="30 HUMANITARIAN AID"/>
              <xsd:enumeration value="31 RELEX"/>
              <xsd:enumeration value="40 EUROPE DIRECT"/>
              <xsd:enumeration value="aaa GENERAL"/>
              <xsd:enumeration value="EASME"/>
              <xsd:enumeration value="CHAFEA"/>
              <xsd:enumeration value="EACEA"/>
              <xsd:enumeration value="INEA"/>
              <xsd:enumeration value="CLIMA"/>
              <xsd:enumeration value="CNECT"/>
              <xsd:enumeration value="DEVCO"/>
              <xsd:enumeration value="ECHO"/>
              <xsd:enumeration value="EMPL"/>
              <xsd:enumeration value="ESTAT"/>
              <xsd:enumeration value="DEFENSE"/>
              <xsd:enumeration value="JUST"/>
              <xsd:enumeration value="HOME"/>
              <xsd:enumeration value="HORIZON"/>
              <xsd:enumeration value="OLAF"/>
              <xsd:enumeration value="RFCS"/>
              <xsd:enumeration value="REGIO"/>
              <xsd:enumeration value="SRSS"/>
              <xsd:enumeration value="TAXUD"/>
            </xsd:restriction>
          </xsd:simpleType>
        </xsd:union>
      </xsd:simpleType>
    </xsd:element>
    <xsd:element name="ProgrCategory" ma:index="2" nillable="true" ma:displayName="Programme Docs Category" ma:description="Needed for MGAs &amp; Programme Documents (MFF 2021-2027)" ma:format="Dropdown" ma:internalName="ProgrCategory">
      <xsd:simpleType>
        <xsd:union memberTypes="dms:Text">
          <xsd:simpleType>
            <xsd:restriction base="dms:Choice">
              <xsd:enumeration value="1. MGAs"/>
              <xsd:enumeration value="2. Programme guidance"/>
              <xsd:enumeration value="3. Customised reports &amp; forms"/>
              <xsd:enumeration value="5. Other"/>
              <xsd:enumeration value="6. xxx PUBLICATION FOLDERS"/>
              <xsd:enumeration value="2. MGA Annexes"/>
              <xsd:enumeration value="3. Customised reports &amp; forms (ECHE)"/>
              <xsd:enumeration value="3. Customised reports &amp; forms (ESC Quality Label HA)"/>
              <xsd:enumeration value="3. Customised reports &amp; forms (ECHO Partnership)"/>
              <xsd:enumeration value="3. Customised reports &amp; forms (HE ERC)"/>
              <xsd:enumeration value="3. Customised reports &amp; forms (HE MSCA)"/>
              <xsd:enumeration value="3. Customised reports &amp; forms (HE EIC)"/>
              <xsd:enumeration value="3. Customised reports &amp; forms (HE EIT)"/>
              <xsd:enumeration value="3. Customised reports &amp; forms (SMP COSME)"/>
              <xsd:enumeration value="3. Customised reports &amp; forms (SMP CONS)"/>
              <xsd:enumeration value="3. Customised reports &amp; forms (SMP COMP)"/>
              <xsd:enumeration value="3. Customised reports &amp; forms (SMP STAND)"/>
              <xsd:enumeration value="3. Customised reports &amp; forms (SMP ESS)"/>
            </xsd:restriction>
          </xsd:simpleType>
        </xsd:union>
      </xsd:simpleType>
    </xsd:element>
    <xsd:element name="Order1" ma:index="3" nillable="true" ma:displayName="Order" ma:internalName="Order1" ma:percentage="FALSE">
      <xsd:simpleType>
        <xsd:restriction base="dms:Number"/>
      </xsd:simpleType>
    </xsd:element>
    <xsd:element name="DocComments" ma:index="4" nillable="true" ma:displayName="Doc Comments" ma:description="Needed for all Pages" ma:internalName="DocComments">
      <xsd:simpleType>
        <xsd:restriction base="dms:Note"/>
      </xsd:simpleType>
    </xsd:element>
    <xsd:element name="DocOfficerComments" ma:index="5" nillable="true" ma:displayName="Doc Officer Comments" ma:description="Needed for MGAs &amp; Programme Documents and Business Documents Management View" ma:internalName="DocOfficerComments">
      <xsd:simpleType>
        <xsd:restriction base="dms:Note">
          <xsd:maxLength value="255"/>
        </xsd:restriction>
      </xsd:simpleType>
    </xsd:element>
    <xsd:element name="DocStatus" ma:index="6" nillable="true" ma:displayName="Doc Status" ma:description="Needed for all except GoFund Archive" ma:format="Dropdown" ma:internalName="DocStatus">
      <xsd:simpleType>
        <xsd:union memberTypes="dms:Text">
          <xsd:simpleType>
            <xsd:restriction base="dms:Choice">
              <xsd:enumeration value="͏New"/>
              <xsd:enumeration value="New version"/>
              <xsd:enumeration value="Under validation"/>
              <xsd:enumeration value="Ready"/>
              <xsd:enumeration value="Ready for publication"/>
              <xsd:enumeration value="Published"/>
              <xsd:enumeration value="Wait"/>
              <xsd:enumeration value="n/a (backoffice document)"/>
              <xsd:enumeration value="old document"/>
            </xsd:restriction>
          </xsd:simpleType>
        </xsd:union>
      </xsd:simpleType>
    </xsd:element>
    <xsd:element name="DocPublProtocol" ma:index="7" nillable="true" ma:displayName="Doc Publ. Protocol" ma:description="Needed for MGAs &amp; Programme Documents and Business Documents Management View" ma:format="Dropdown" ma:internalName="DocPublProtocol">
      <xsd:simpleType>
        <xsd:union memberTypes="dms:Text">
          <xsd:simpleType>
            <xsd:restriction base="dms:Choice">
              <xsd:enumeration value="MGA1-1 MGAs"/>
              <xsd:enumeration value="CONTR1-1 Expert contracts"/>
              <xsd:enumeration value="GUID1-1 External guidance"/>
              <xsd:enumeration value="GUID2-1 Internal guidance"/>
              <xsd:enumeration value="CHLIST1-1"/>
              <xsd:enumeration value="TPL1-1 Business - Decisions"/>
              <xsd:enumeration value="TPL1-2 Business - Reports"/>
              <xsd:enumeration value="TPL1-3 Business - Letters"/>
              <xsd:enumeration value="TPL1-4 Business - Special"/>
              <xsd:enumeration value="TPL2-1 Programme tpl - Call documents"/>
              <xsd:enumeration value="TPL2-2 Programme tpl - Application forms, etc"/>
              <xsd:enumeration value="TPL2-3 Programme tpl - Evaluation forms, etc"/>
              <xsd:enumeration value="TPL2-4 Programme tpl - DoAs"/>
              <xsd:enumeration value="TPL2-5 Programme tpl - Reporting forms, etc"/>
              <xsd:enumeration value="TPL2-6 Programme tpl - Audit templates"/>
              <xsd:enumeration value="TPL2-7 Programme tpl - Other"/>
              <xsd:enumeration value="Portal1-1 Terms &amp; Conditions"/>
              <xsd:enumeration value="Portal1-2 Privacy Statement"/>
              <xsd:enumeration value="Portal1-3 Glossary"/>
              <xsd:enumeration value="Portal1-4 Lists of expert names"/>
            </xsd:restriction>
          </xsd:simpleType>
        </xsd:union>
      </xsd:simpleType>
    </xsd:element>
    <xsd:element name="DocInternalExternal" ma:index="8" nillable="true" ma:displayName="Doc Internal/External" ma:description="Needed for MGAs &amp; Programme Documents and Business Documentation Management View" ma:format="Dropdown" ma:internalName="DocInternalExternal">
      <xsd:simpleType>
        <xsd:union memberTypes="dms:Text">
          <xsd:simpleType>
            <xsd:restriction base="dms:Choice">
              <xsd:enumeration value="Internal"/>
              <xsd:enumeration value="External"/>
              <xsd:enumeration value="Internal &amp; external"/>
            </xsd:restriction>
          </xsd:simpleType>
        </xsd:union>
      </xsd:simpleType>
    </xsd:element>
    <xsd:element name="DocPublDestination" ma:index="9" nillable="true" ma:displayName="Doc Publ. Destination" ma:description="Needed for MGAs &amp; Programme Documents and Business Documents Management View" ma:internalName="DocPublDestination">
      <xsd:simpleType>
        <xsd:restriction base="dms:Note">
          <xsd:maxLength value="255"/>
        </xsd:restriction>
      </xsd:simpleType>
    </xsd:element>
    <xsd:element name="DocPublDate" ma:index="10" nillable="true" ma:displayName="Doc Publ. Date" ma:description="Needed for MGAs &amp; Programme Documents and Business Documents Management View" ma:format="DateOnly" ma:internalName="DocPublDate">
      <xsd:simpleType>
        <xsd:restriction base="dms:DateTime"/>
      </xsd:simpleType>
    </xsd:element>
    <xsd:element name="DocPublversion" ma:index="11" nillable="true" ma:displayName="Doc Publ. Version" ma:description="Needed for MGAs &amp; Programme Documents and Business Documents Management View" ma:internalName="DocPublversion" ma:percentage="FALSE">
      <xsd:simpleType>
        <xsd:restriction base="dms:Number"/>
      </xsd:simpleType>
    </xsd:element>
    <xsd:element name="ITcomments" ma:index="12" nillable="true" ma:displayName="IT Comments" ma:description="Needed for MGAs &amp; Programme Documents and Business Documents Normal View" ma:internalName="ITcomments">
      <xsd:simpleType>
        <xsd:restriction base="dms:Note">
          <xsd:maxLength value="255"/>
        </xsd:restriction>
      </xsd:simpleType>
    </xsd:element>
    <xsd:element name="ITstatus" ma:index="13" nillable="true" ma:displayName="IT Status" ma:description="Needed for MGAs &amp; Programme Documents and Business Documents Normal View" ma:format="Dropdown" ma:internalName="ITstatus">
      <xsd:simpleType>
        <xsd:union memberTypes="dms:Text">
          <xsd:simpleType>
            <xsd:restriction base="dms:Choice">
              <xsd:enumeration value="͏Wait"/>
              <xsd:enumeration value="Ready for IT"/>
              <xsd:enumeration value="IT implementation started"/>
              <xsd:enumeration value="IT implementation finished"/>
              <xsd:enumeration value="n/a (no IT implementation)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der1 xmlns="084a5cd8-1559-4e94-ac72-b94fb9abc19e">11</Order1>
    <DocComments xmlns="084a5cd8-1559-4e94-ac72-b94fb9abc19e">Password "Calculator". 
Application Form Annex to be available in SEP.
Deliverable to be available on Portal.</DocComments>
    <DocPublversion xmlns="084a5cd8-1559-4e94-ac72-b94fb9abc19e">1</DocPublversion>
    <DocInternalExternal xmlns="084a5cd8-1559-4e94-ac72-b94fb9abc19e">Internal &amp; external</DocInternalExternal>
    <ProgrCategory xmlns="084a5cd8-1559-4e94-ac72-b94fb9abc19e">3. Customised reports &amp; forms</ProgrCategory>
    <ProgrGroup xmlns="084a5cd8-1559-4e94-ac72-b94fb9abc19e">19 CERV</ProgrGroup>
    <DocStatus xmlns="084a5cd8-1559-4e94-ac72-b94fb9abc19e">Ready</DocStatus>
    <DocPublDestination xmlns="084a5cd8-1559-4e94-ac72-b94fb9abc19e" xsi:nil="true"/>
    <DocPublProtocol xmlns="084a5cd8-1559-4e94-ac72-b94fb9abc19e">TPL2-2 Programme tpl - Application forms, etc</DocPublProtocol>
    <DocOfficerComments xmlns="084a5cd8-1559-4e94-ac72-b94fb9abc19e" xsi:nil="true"/>
    <DocPublDate xmlns="084a5cd8-1559-4e94-ac72-b94fb9abc19e" xsi:nil="true"/>
    <ITcomments xmlns="084a5cd8-1559-4e94-ac72-b94fb9abc19e" xsi:nil="true"/>
    <ITstatus xmlns="084a5cd8-1559-4e94-ac72-b94fb9abc19e" xsi:nil="true"/>
  </documentManagement>
</p:properties>
</file>

<file path=customXml/itemProps1.xml><?xml version="1.0" encoding="utf-8"?>
<ds:datastoreItem xmlns:ds="http://schemas.openxmlformats.org/officeDocument/2006/customXml" ds:itemID="{696339D0-4BF2-486C-90EB-B4B69A2D59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58C9D5-58A9-4250-A0C3-57C2D337B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a5cd8-1559-4e94-ac72-b94fb9abc1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8634A8-B003-4CD4-A48A-770CB9A4357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84a5cd8-1559-4e94-ac72-b94fb9abc19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Reference - lump sums</vt:lpstr>
      <vt:lpstr>Budget</vt:lpstr>
      <vt:lpstr>In_situ</vt:lpstr>
      <vt:lpstr>In_situbis</vt:lpstr>
      <vt:lpstr>Online</vt:lpstr>
      <vt:lpstr>Onlinebis</vt:lpstr>
      <vt:lpstr>Budget!Print_Area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MINEV Miroslav (EACEA)</dc:creator>
  <cp:keywords/>
  <dc:description/>
  <cp:lastModifiedBy>MINEV Miroslav (EACEA)</cp:lastModifiedBy>
  <cp:revision/>
  <dcterms:created xsi:type="dcterms:W3CDTF">2021-01-22T08:10:09Z</dcterms:created>
  <dcterms:modified xsi:type="dcterms:W3CDTF">2021-05-11T07:40:07Z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0x010100258AA79CEB83498886A3A086811232500015D68561EDF2314DA91E1210E4D82B5C</vt:lpwstr>
  </property>
</Properties>
</file>